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K" sheetId="1" r:id="rId4"/>
  </sheets>
  <definedNames/>
  <calcPr/>
  <extLst>
    <ext uri="GoogleSheetsCustomDataVersion2">
      <go:sheetsCustomData xmlns:go="http://customooxmlschemas.google.com/" r:id="rId5" roundtripDataChecksum="n10DGgCIqU8UMmpQLMMCmHYm6DFzL1L9aNH8rSNyxYs="/>
    </ext>
  </extLst>
</workbook>
</file>

<file path=xl/sharedStrings.xml><?xml version="1.0" encoding="utf-8"?>
<sst xmlns="http://schemas.openxmlformats.org/spreadsheetml/2006/main" count="65" uniqueCount="43">
  <si>
    <t>Základní škola Opava, Kylešovice</t>
  </si>
  <si>
    <t>U Hřiště 4, Opava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</si>
  <si>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</si>
  <si>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</si>
  <si>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</si>
  <si>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</si>
  <si>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</si>
  <si>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</si>
  <si>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</si>
  <si>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Kabel UTP cat.6, LS0H, včetně instalace</t>
  </si>
  <si>
    <t>m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</si>
  <si>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</si>
  <si>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</si>
  <si>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</si>
  <si>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Lišta vkládací 80x40, vč. příslušenství a instalace</t>
  </si>
  <si>
    <t>Ukončení volného vývodu konektrorem RJ45, WiFi</t>
  </si>
  <si>
    <t>ks</t>
  </si>
  <si>
    <t>19" Datový rozvaděč 42U, rozměr min. 600x1000, dveře na zámek, stojanový, stropního ventilátor 60W, včetně instalace a zapojení.</t>
  </si>
  <si>
    <t>19" Napájecí panel min. 6x230V, indikátor zapnutí, včetně instalace do rozvaděče a zapojení.</t>
  </si>
  <si>
    <t>10" Napájecí panel min. 3x230V, indikátor zapnutí, včetně instalace do rozvaděče a zapojení.</t>
  </si>
  <si>
    <t>UTP Patchpanel 19", Cat.6, 24 port, včetně montáže do racku</t>
  </si>
  <si>
    <t>UTP Patchpanel 10", Cat.6, 12 port, včetně montáže do racku</t>
  </si>
  <si>
    <t>Vyvazovací lišta jednostranná plastová, 1U, včetně montáže do racku</t>
  </si>
  <si>
    <t>Kabel propojovací RJ45-RJ45, Cat 6, délka min. 0,25m</t>
  </si>
  <si>
    <t>Optický patchcord, LC-LC, min. 2m, včetně zapojení</t>
  </si>
  <si>
    <t>Měření metalické trasy</t>
  </si>
  <si>
    <t>Drobný elektroinstalační materiál</t>
  </si>
  <si>
    <t>kpl</t>
  </si>
  <si>
    <t>Průraz zdivem do 500mm</t>
  </si>
  <si>
    <t>Závěrečná práce v datových rozvaděčích</t>
  </si>
  <si>
    <t>hod.</t>
  </si>
  <si>
    <t>Úklidové práce</t>
  </si>
  <si>
    <t>Doprava a přesun dodávek</t>
  </si>
  <si>
    <t>kpl.</t>
  </si>
  <si>
    <t>Nepředvídané nespecifikované práce a dodávky</t>
  </si>
  <si>
    <t>Předimplementační analýza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</si>
  <si>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</si>
  <si>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</si>
  <si>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</si>
  <si>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</si>
  <si>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16mm2, včetně instalace</t>
  </si>
  <si>
    <t>Revize elektro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</si>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</sst>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\ &quot;Kč&quot;"/>
  </numFmts>
  <fonts count="8">
    <font>
      <sz val="11.0"/>
      <color theme="1"/>
      <name val="Calibri"/>
      <scheme val="minor"/>
    </font>
    <font>
      <b/>
      <sz val="14.0"/>
      <color theme="1"/>
      <name val="Calibri"/>
    </font>
    <font/>
    <font>
      <sz val="9.0"/>
      <color theme="1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/>
    </xf>
    <xf borderId="8" fillId="0" fontId="2" numFmtId="0" xfId="0" applyBorder="1" applyFont="1"/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0" fillId="0" fontId="2" numFmtId="0" xfId="0" applyBorder="1" applyFont="1"/>
    <xf borderId="11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2" fillId="0" fontId="4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left" shrinkToFit="0" vertical="center" wrapText="1"/>
    </xf>
    <xf borderId="13" fillId="0" fontId="4" numFmtId="0" xfId="0" applyAlignment="1" applyBorder="1" applyFont="1">
      <alignment horizontal="center" vertical="center"/>
    </xf>
    <xf borderId="13" fillId="0" fontId="4" numFmtId="164" xfId="0" applyAlignment="1" applyBorder="1" applyFont="1" applyNumberFormat="1">
      <alignment horizontal="center" vertical="center"/>
    </xf>
    <xf borderId="14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/>
    </xf>
    <xf borderId="15" fillId="0" fontId="4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vertical="center"/>
    </xf>
    <xf borderId="16" fillId="0" fontId="7" numFmtId="0" xfId="0" applyAlignment="1" applyBorder="1" applyFont="1">
      <alignment horizontal="center" readingOrder="0" vertical="center"/>
    </xf>
    <xf borderId="16" fillId="0" fontId="4" numFmtId="0" xfId="0" applyAlignment="1" applyBorder="1" applyFont="1">
      <alignment horizontal="center" vertical="center"/>
    </xf>
    <xf borderId="16" fillId="0" fontId="4" numFmtId="164" xfId="0" applyAlignment="1" applyBorder="1" applyFont="1" applyNumberFormat="1">
      <alignment horizontal="center" vertical="center"/>
    </xf>
    <xf borderId="17" fillId="0" fontId="4" numFmtId="164" xfId="0" applyAlignment="1" applyBorder="1" applyFont="1" applyNumberFormat="1">
      <alignment horizontal="center" vertical="center"/>
    </xf>
    <xf borderId="9" fillId="0" fontId="4" numFmtId="0" xfId="0" applyAlignment="1" applyBorder="1" applyFont="1">
      <alignment horizontal="center" readingOrder="0"/>
    </xf>
    <xf borderId="9" fillId="0" fontId="4" numFmtId="0" xfId="0" applyAlignment="1" applyBorder="1" applyFont="1">
      <alignment horizontal="center"/>
    </xf>
    <xf borderId="9" fillId="0" fontId="4" numFmtId="164" xfId="0" applyAlignment="1" applyBorder="1" applyFont="1" applyNumberFormat="1">
      <alignment horizontal="center"/>
    </xf>
    <xf borderId="18" fillId="0" fontId="4" numFmtId="164" xfId="0" applyAlignment="1" applyBorder="1" applyFont="1" applyNumberFormat="1">
      <alignment horizontal="center"/>
    </xf>
    <xf borderId="16" fillId="0" fontId="7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shrinkToFit="0" vertical="center" wrapText="1"/>
    </xf>
    <xf borderId="16" fillId="2" fontId="4" numFmtId="0" xfId="0" applyAlignment="1" applyBorder="1" applyFill="1" applyFont="1">
      <alignment horizontal="center" vertical="center"/>
    </xf>
    <xf borderId="15" fillId="0" fontId="4" numFmtId="0" xfId="0" applyAlignment="1" applyBorder="1" applyFont="1">
      <alignment horizontal="center" readingOrder="0" vertical="center"/>
    </xf>
    <xf borderId="16" fillId="2" fontId="4" numFmtId="0" xfId="0" applyAlignment="1" applyBorder="1" applyFont="1">
      <alignment horizontal="center" readingOrder="0" vertical="center"/>
    </xf>
    <xf borderId="16" fillId="0" fontId="3" numFmtId="0" xfId="0" applyAlignment="1" applyBorder="1" applyFont="1">
      <alignment horizontal="left" readingOrder="0" shrinkToFit="0" vertical="center" wrapText="1"/>
    </xf>
    <xf borderId="16" fillId="0" fontId="4" numFmtId="0" xfId="0" applyAlignment="1" applyBorder="1" applyFont="1">
      <alignment horizontal="center" readingOrder="0" vertical="center"/>
    </xf>
    <xf borderId="4" fillId="0" fontId="3" numFmtId="0" xfId="0" applyAlignment="1" applyBorder="1" applyFont="1">
      <alignment readingOrder="0" shrinkToFit="0" wrapText="1"/>
    </xf>
    <xf borderId="16" fillId="0" fontId="4" numFmtId="0" xfId="0" applyAlignment="1" applyBorder="1" applyFont="1">
      <alignment horizontal="center" readingOrder="0"/>
    </xf>
    <xf borderId="16" fillId="0" fontId="4" numFmtId="0" xfId="0" applyAlignment="1" applyBorder="1" applyFont="1">
      <alignment horizontal="center"/>
    </xf>
    <xf borderId="16" fillId="0" fontId="4" numFmtId="164" xfId="0" applyAlignment="1" applyBorder="1" applyFont="1" applyNumberFormat="1">
      <alignment horizontal="center"/>
    </xf>
    <xf borderId="17" fillId="0" fontId="4" numFmtId="164" xfId="0" applyAlignment="1" applyBorder="1" applyFont="1" applyNumberFormat="1">
      <alignment horizontal="center"/>
    </xf>
    <xf borderId="16" fillId="0" fontId="3" numFmtId="0" xfId="0" applyBorder="1" applyFont="1"/>
    <xf borderId="16" fillId="0" fontId="7" numFmtId="0" xfId="0" applyAlignment="1" applyBorder="1" applyFont="1">
      <alignment horizontal="center" readingOrder="0" shrinkToFit="0" wrapText="0"/>
    </xf>
    <xf borderId="3" fillId="0" fontId="7" numFmtId="0" xfId="0" applyAlignment="1" applyBorder="1" applyFont="1">
      <alignment horizontal="center" readingOrder="0" shrinkToFit="0" wrapText="0"/>
    </xf>
    <xf borderId="3" fillId="0" fontId="7" numFmtId="164" xfId="0" applyAlignment="1" applyBorder="1" applyFont="1" applyNumberFormat="1">
      <alignment horizontal="center" readingOrder="0" shrinkToFit="0" wrapText="0"/>
    </xf>
    <xf borderId="19" fillId="0" fontId="4" numFmtId="0" xfId="0" applyAlignment="1" applyBorder="1" applyFont="1">
      <alignment horizontal="center" readingOrder="0" vertical="center"/>
    </xf>
    <xf borderId="20" fillId="0" fontId="3" numFmtId="0" xfId="0" applyAlignment="1" applyBorder="1" applyFont="1">
      <alignment horizontal="left" vertical="center"/>
    </xf>
    <xf borderId="20" fillId="0" fontId="4" numFmtId="0" xfId="0" applyAlignment="1" applyBorder="1" applyFont="1">
      <alignment horizontal="center" vertical="center"/>
    </xf>
    <xf borderId="20" fillId="0" fontId="4" numFmtId="164" xfId="0" applyAlignment="1" applyBorder="1" applyFont="1" applyNumberFormat="1">
      <alignment horizontal="center" vertical="center"/>
    </xf>
    <xf borderId="21" fillId="0" fontId="4" numFmtId="164" xfId="0" applyAlignment="1" applyBorder="1" applyFont="1" applyNumberFormat="1">
      <alignment horizontal="center" vertical="center"/>
    </xf>
    <xf borderId="5" fillId="0" fontId="4" numFmtId="0" xfId="0" applyAlignment="1" applyBorder="1" applyFont="1">
      <alignment horizontal="center" vertical="center"/>
    </xf>
    <xf borderId="5" fillId="0" fontId="4" numFmtId="164" xfId="0" applyAlignment="1" applyBorder="1" applyFont="1" applyNumberFormat="1">
      <alignment horizontal="center" vertical="center"/>
    </xf>
    <xf borderId="2" fillId="0" fontId="4" numFmtId="0" xfId="0" applyAlignment="1" applyBorder="1" applyFont="1">
      <alignment vertical="center"/>
    </xf>
    <xf borderId="2" fillId="0" fontId="3" numFmtId="0" xfId="0" applyAlignment="1" applyBorder="1" applyFont="1">
      <alignment horizontal="center"/>
    </xf>
    <xf borderId="12" fillId="0" fontId="4" numFmtId="0" xfId="0" applyAlignment="1" applyBorder="1" applyFont="1">
      <alignment horizontal="center" readingOrder="0" vertical="center"/>
    </xf>
    <xf borderId="20" fillId="0" fontId="3" numFmtId="0" xfId="0" applyAlignment="1" applyBorder="1" applyFont="1">
      <alignment horizontal="left" readingOrder="0" shrinkToFit="0" vertical="center" wrapText="1"/>
    </xf>
    <xf borderId="20" fillId="0" fontId="7" numFmtId="0" xfId="0" applyAlignment="1" applyBorder="1" applyFon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164" xfId="0" applyAlignment="1" applyFont="1" applyNumberFormat="1">
      <alignment horizontal="center" vertical="center"/>
    </xf>
    <xf borderId="22" fillId="3" fontId="6" numFmtId="0" xfId="0" applyAlignment="1" applyBorder="1" applyFill="1" applyFont="1">
      <alignment horizontal="center" vertical="center"/>
    </xf>
    <xf borderId="23" fillId="0" fontId="2" numFmtId="0" xfId="0" applyBorder="1" applyFont="1"/>
    <xf borderId="24" fillId="0" fontId="2" numFmtId="0" xfId="0" applyBorder="1" applyFont="1"/>
    <xf borderId="25" fillId="3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7.14"/>
    <col customWidth="1" min="3" max="3" width="10.14"/>
    <col customWidth="1" min="4" max="4" width="10.57"/>
    <col customWidth="1" min="5" max="5" width="13.43"/>
    <col customWidth="1" min="6" max="6" width="15.0"/>
    <col customWidth="1" min="7" max="12" width="8.71"/>
    <col customWidth="1" min="13" max="13" width="12.86"/>
    <col customWidth="1" min="14" max="26" width="8.71"/>
  </cols>
  <sheetData>
    <row r="1" ht="15.0" customHeight="1">
      <c r="B1" s="1" t="s">
        <v>0</v>
      </c>
      <c r="C1" s="2"/>
      <c r="D1" s="2"/>
      <c r="E1" s="3"/>
    </row>
    <row r="2" ht="15.0" customHeight="1">
      <c r="B2" s="4"/>
      <c r="C2" s="5"/>
      <c r="D2" s="5"/>
      <c r="E2" s="6"/>
    </row>
    <row r="3">
      <c r="B3" s="7" t="s">
        <v>1</v>
      </c>
      <c r="C3" s="8"/>
      <c r="D3" s="8"/>
      <c r="E3" s="9"/>
    </row>
    <row r="4">
      <c r="A4" s="7" t="s">
        <v>2</v>
      </c>
      <c r="B4" s="8"/>
      <c r="C4" s="8"/>
      <c r="D4" s="8"/>
      <c r="E4" s="8"/>
      <c r="F4" s="9"/>
    </row>
    <row r="5">
      <c r="A5" s="10"/>
      <c r="B5" s="11"/>
      <c r="C5" s="11"/>
      <c r="D5" s="11"/>
      <c r="E5" s="11"/>
      <c r="F5" s="11"/>
    </row>
    <row r="6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I6" s="13"/>
      <c r="J6" s="13"/>
      <c r="K6" s="13"/>
      <c r="L6" s="13"/>
      <c r="M6" s="13"/>
    </row>
    <row r="7">
      <c r="A7" s="14">
        <v>1.0</v>
      </c>
      <c r="B7" s="15" t="s">
        <v>9</v>
      </c>
      <c r="C7" s="16">
        <v>1250.0</v>
      </c>
      <c r="D7" s="16" t="s">
        <v>10</v>
      </c>
      <c r="E7" s="17">
        <v>0.0</v>
      </c>
      <c r="F7" s="18">
        <f t="shared" ref="F7:F28" si="1">C7*E7</f>
        <v>0</v>
      </c>
      <c r="H7" s="13"/>
      <c r="I7" s="19"/>
      <c r="J7" s="19"/>
      <c r="K7" s="19"/>
    </row>
    <row r="8">
      <c r="A8" s="20">
        <v>2.0</v>
      </c>
      <c r="B8" s="21" t="s">
        <v>11</v>
      </c>
      <c r="C8" s="22">
        <v>220.0</v>
      </c>
      <c r="D8" s="23" t="s">
        <v>10</v>
      </c>
      <c r="E8" s="24">
        <v>0.0</v>
      </c>
      <c r="F8" s="25">
        <f t="shared" si="1"/>
        <v>0</v>
      </c>
      <c r="H8" s="13"/>
      <c r="I8" s="19"/>
      <c r="J8" s="19"/>
      <c r="K8" s="19"/>
    </row>
    <row r="9">
      <c r="A9" s="20">
        <v>3.0</v>
      </c>
      <c r="B9" s="21" t="s">
        <v>12</v>
      </c>
      <c r="C9" s="26">
        <v>210.0</v>
      </c>
      <c r="D9" s="27" t="s">
        <v>10</v>
      </c>
      <c r="E9" s="28">
        <v>0.0</v>
      </c>
      <c r="F9" s="29">
        <f t="shared" si="1"/>
        <v>0</v>
      </c>
      <c r="H9" s="19"/>
      <c r="I9" s="19"/>
      <c r="J9" s="19"/>
      <c r="K9" s="19"/>
    </row>
    <row r="10">
      <c r="A10" s="20">
        <v>4.0</v>
      </c>
      <c r="B10" s="21" t="s">
        <v>13</v>
      </c>
      <c r="C10" s="30">
        <v>50.0</v>
      </c>
      <c r="D10" s="23" t="s">
        <v>10</v>
      </c>
      <c r="E10" s="24">
        <v>0.0</v>
      </c>
      <c r="F10" s="25">
        <f t="shared" si="1"/>
        <v>0</v>
      </c>
      <c r="H10" s="19"/>
      <c r="I10" s="19"/>
      <c r="J10" s="19"/>
      <c r="K10" s="19"/>
    </row>
    <row r="11">
      <c r="A11" s="20">
        <v>5.0</v>
      </c>
      <c r="B11" s="21" t="s">
        <v>14</v>
      </c>
      <c r="C11" s="30">
        <v>16.0</v>
      </c>
      <c r="D11" s="23" t="s">
        <v>10</v>
      </c>
      <c r="E11" s="24">
        <v>0.0</v>
      </c>
      <c r="F11" s="25">
        <f t="shared" si="1"/>
        <v>0</v>
      </c>
      <c r="H11" s="19"/>
      <c r="I11" s="19"/>
      <c r="J11" s="19"/>
      <c r="K11" s="19"/>
    </row>
    <row r="12">
      <c r="A12" s="20">
        <v>6.0</v>
      </c>
      <c r="B12" s="31" t="s">
        <v>15</v>
      </c>
      <c r="C12" s="23">
        <v>40.0</v>
      </c>
      <c r="D12" s="23" t="s">
        <v>16</v>
      </c>
      <c r="E12" s="24">
        <v>0.0</v>
      </c>
      <c r="F12" s="25">
        <f t="shared" si="1"/>
        <v>0</v>
      </c>
      <c r="H12" s="19"/>
      <c r="I12" s="19"/>
      <c r="J12" s="19"/>
      <c r="K12" s="19"/>
    </row>
    <row r="13" ht="25.5" customHeight="1">
      <c r="A13" s="20">
        <v>7.0</v>
      </c>
      <c r="B13" s="31" t="s">
        <v>17</v>
      </c>
      <c r="C13" s="32">
        <v>1.0</v>
      </c>
      <c r="D13" s="23" t="s">
        <v>16</v>
      </c>
      <c r="E13" s="24">
        <v>0.0</v>
      </c>
      <c r="F13" s="25">
        <f t="shared" si="1"/>
        <v>0</v>
      </c>
      <c r="H13" s="19"/>
      <c r="I13" s="19"/>
      <c r="J13" s="19"/>
      <c r="K13" s="19"/>
    </row>
    <row r="14">
      <c r="A14" s="33">
        <v>8.0</v>
      </c>
      <c r="B14" s="31" t="s">
        <v>18</v>
      </c>
      <c r="C14" s="34">
        <v>5.0</v>
      </c>
      <c r="D14" s="23" t="s">
        <v>16</v>
      </c>
      <c r="E14" s="24">
        <v>0.0</v>
      </c>
      <c r="F14" s="25">
        <f t="shared" si="1"/>
        <v>0</v>
      </c>
    </row>
    <row r="15">
      <c r="A15" s="33">
        <v>9.0</v>
      </c>
      <c r="B15" s="35" t="s">
        <v>19</v>
      </c>
      <c r="C15" s="34">
        <v>2.0</v>
      </c>
      <c r="D15" s="23" t="s">
        <v>16</v>
      </c>
      <c r="E15" s="24">
        <v>0.0</v>
      </c>
      <c r="F15" s="25">
        <f t="shared" si="1"/>
        <v>0</v>
      </c>
    </row>
    <row r="16">
      <c r="A16" s="33">
        <v>10.0</v>
      </c>
      <c r="B16" s="31" t="s">
        <v>20</v>
      </c>
      <c r="C16" s="36">
        <v>13.0</v>
      </c>
      <c r="D16" s="23" t="s">
        <v>16</v>
      </c>
      <c r="E16" s="24">
        <v>0.0</v>
      </c>
      <c r="F16" s="25">
        <f t="shared" si="1"/>
        <v>0</v>
      </c>
    </row>
    <row r="17">
      <c r="A17" s="33">
        <v>11.0</v>
      </c>
      <c r="B17" s="31" t="s">
        <v>21</v>
      </c>
      <c r="C17" s="36">
        <v>2.0</v>
      </c>
      <c r="D17" s="23" t="s">
        <v>16</v>
      </c>
      <c r="E17" s="24">
        <v>0.0</v>
      </c>
      <c r="F17" s="25">
        <f t="shared" si="1"/>
        <v>0</v>
      </c>
    </row>
    <row r="18">
      <c r="A18" s="33">
        <v>12.0</v>
      </c>
      <c r="B18" s="31" t="s">
        <v>22</v>
      </c>
      <c r="C18" s="36">
        <v>15.0</v>
      </c>
      <c r="D18" s="23" t="s">
        <v>16</v>
      </c>
      <c r="E18" s="24">
        <v>0.0</v>
      </c>
      <c r="F18" s="25">
        <f t="shared" si="1"/>
        <v>0</v>
      </c>
    </row>
    <row r="19" ht="15.75" customHeight="1">
      <c r="A19" s="33">
        <v>13.0</v>
      </c>
      <c r="B19" s="37" t="s">
        <v>23</v>
      </c>
      <c r="C19" s="38">
        <v>270.0</v>
      </c>
      <c r="D19" s="39" t="s">
        <v>16</v>
      </c>
      <c r="E19" s="40">
        <v>0.0</v>
      </c>
      <c r="F19" s="41">
        <f t="shared" si="1"/>
        <v>0</v>
      </c>
      <c r="H19" s="19"/>
      <c r="I19" s="19"/>
      <c r="J19" s="19"/>
      <c r="K19" s="19"/>
    </row>
    <row r="20" ht="15.75" customHeight="1">
      <c r="A20" s="33">
        <v>14.0</v>
      </c>
      <c r="B20" s="42" t="s">
        <v>24</v>
      </c>
      <c r="C20" s="39">
        <v>10.0</v>
      </c>
      <c r="D20" s="39" t="s">
        <v>16</v>
      </c>
      <c r="E20" s="40">
        <v>0.0</v>
      </c>
      <c r="F20" s="41">
        <f t="shared" si="1"/>
        <v>0</v>
      </c>
      <c r="H20" s="19"/>
      <c r="I20" s="19"/>
      <c r="J20" s="19"/>
      <c r="K20" s="19"/>
    </row>
    <row r="21" ht="15.75" customHeight="1">
      <c r="A21" s="33">
        <v>15.0</v>
      </c>
      <c r="B21" s="21" t="s">
        <v>25</v>
      </c>
      <c r="C21" s="30">
        <v>40.0</v>
      </c>
      <c r="D21" s="23" t="s">
        <v>16</v>
      </c>
      <c r="E21" s="24">
        <v>0.0</v>
      </c>
      <c r="F21" s="25">
        <f t="shared" si="1"/>
        <v>0</v>
      </c>
      <c r="H21" s="19"/>
      <c r="I21" s="19"/>
      <c r="J21" s="19"/>
      <c r="K21" s="19"/>
    </row>
    <row r="22" ht="15.75" customHeight="1">
      <c r="A22" s="33">
        <v>16.0</v>
      </c>
      <c r="B22" s="31" t="s">
        <v>26</v>
      </c>
      <c r="C22" s="23">
        <v>1.0</v>
      </c>
      <c r="D22" s="23" t="s">
        <v>27</v>
      </c>
      <c r="E22" s="24">
        <v>0.0</v>
      </c>
      <c r="F22" s="25">
        <f t="shared" si="1"/>
        <v>0</v>
      </c>
    </row>
    <row r="23" ht="15.75" customHeight="1">
      <c r="A23" s="33">
        <v>17.0</v>
      </c>
      <c r="B23" s="21" t="s">
        <v>28</v>
      </c>
      <c r="C23" s="30">
        <v>50.0</v>
      </c>
      <c r="D23" s="23" t="s">
        <v>16</v>
      </c>
      <c r="E23" s="24">
        <v>0.0</v>
      </c>
      <c r="F23" s="25">
        <f t="shared" si="1"/>
        <v>0</v>
      </c>
      <c r="I23" s="19"/>
      <c r="J23" s="19"/>
      <c r="K23" s="19"/>
    </row>
    <row r="24" ht="15.75" customHeight="1">
      <c r="A24" s="33">
        <v>18.0</v>
      </c>
      <c r="B24" s="21" t="s">
        <v>29</v>
      </c>
      <c r="C24" s="36">
        <v>18.0</v>
      </c>
      <c r="D24" s="23" t="s">
        <v>30</v>
      </c>
      <c r="E24" s="24">
        <v>0.0</v>
      </c>
      <c r="F24" s="25">
        <f t="shared" si="1"/>
        <v>0</v>
      </c>
      <c r="H24" s="19"/>
      <c r="I24" s="19"/>
      <c r="J24" s="19"/>
      <c r="K24" s="19"/>
    </row>
    <row r="25" ht="15.75" customHeight="1">
      <c r="A25" s="33">
        <v>19.0</v>
      </c>
      <c r="B25" s="21" t="s">
        <v>31</v>
      </c>
      <c r="C25" s="23">
        <v>20.0</v>
      </c>
      <c r="D25" s="23" t="s">
        <v>30</v>
      </c>
      <c r="E25" s="24">
        <v>0.0</v>
      </c>
      <c r="F25" s="25">
        <f t="shared" si="1"/>
        <v>0</v>
      </c>
      <c r="H25" s="19"/>
      <c r="I25" s="19"/>
      <c r="J25" s="19"/>
      <c r="K25" s="19"/>
    </row>
    <row r="26" ht="15.75" customHeight="1">
      <c r="A26" s="33">
        <v>20.0</v>
      </c>
      <c r="B26" s="21" t="s">
        <v>32</v>
      </c>
      <c r="C26" s="23">
        <v>1.0</v>
      </c>
      <c r="D26" s="23" t="s">
        <v>33</v>
      </c>
      <c r="E26" s="24">
        <v>0.0</v>
      </c>
      <c r="F26" s="25">
        <f t="shared" si="1"/>
        <v>0</v>
      </c>
      <c r="H26" s="19"/>
      <c r="I26" s="19"/>
      <c r="J26" s="19"/>
      <c r="K26" s="19"/>
    </row>
    <row r="27" ht="15.75" customHeight="1">
      <c r="A27" s="43">
        <v>21.0</v>
      </c>
      <c r="B27" s="21" t="s">
        <v>34</v>
      </c>
      <c r="C27" s="44">
        <v>5.0</v>
      </c>
      <c r="D27" s="44" t="s">
        <v>30</v>
      </c>
      <c r="E27" s="45">
        <v>0.0</v>
      </c>
      <c r="F27" s="25">
        <f t="shared" si="1"/>
        <v>0</v>
      </c>
      <c r="H27" s="19"/>
      <c r="I27" s="19"/>
      <c r="J27" s="19"/>
      <c r="K27" s="19"/>
    </row>
    <row r="28" ht="15.75" customHeight="1">
      <c r="A28" s="46">
        <v>22.0</v>
      </c>
      <c r="B28" s="47" t="s">
        <v>35</v>
      </c>
      <c r="C28" s="48">
        <v>1.0</v>
      </c>
      <c r="D28" s="48" t="s">
        <v>33</v>
      </c>
      <c r="E28" s="49">
        <v>0.0</v>
      </c>
      <c r="F28" s="50">
        <f t="shared" si="1"/>
        <v>0</v>
      </c>
      <c r="H28" s="19"/>
      <c r="I28" s="19"/>
      <c r="J28" s="19"/>
      <c r="K28" s="19"/>
    </row>
    <row r="29" ht="15.75" customHeight="1">
      <c r="A29" s="51"/>
      <c r="B29" s="5"/>
      <c r="C29" s="5"/>
      <c r="D29" s="5"/>
      <c r="E29" s="5"/>
      <c r="F29" s="52">
        <f>SUM(F7:F28)</f>
        <v>0</v>
      </c>
      <c r="H29" s="19"/>
      <c r="I29" s="19"/>
      <c r="J29" s="19"/>
      <c r="K29" s="19"/>
    </row>
    <row r="30" ht="15.75" customHeight="1">
      <c r="A30" s="53"/>
      <c r="B30" s="54" t="s">
        <v>36</v>
      </c>
      <c r="C30" s="2"/>
      <c r="D30" s="2"/>
      <c r="E30" s="53"/>
      <c r="F30" s="53"/>
      <c r="H30" s="19"/>
      <c r="I30" s="19"/>
      <c r="J30" s="19"/>
      <c r="K30" s="19"/>
    </row>
    <row r="31" ht="15.75" customHeight="1">
      <c r="A31" s="55">
        <v>23.0</v>
      </c>
      <c r="B31" s="15" t="s">
        <v>37</v>
      </c>
      <c r="C31" s="16">
        <v>1.0</v>
      </c>
      <c r="D31" s="16" t="s">
        <v>16</v>
      </c>
      <c r="E31" s="17">
        <v>0.0</v>
      </c>
      <c r="F31" s="18">
        <f t="shared" ref="F31:F35" si="2">C31*E31</f>
        <v>0</v>
      </c>
      <c r="H31" s="19"/>
      <c r="I31" s="19"/>
      <c r="J31" s="19"/>
      <c r="K31" s="19"/>
    </row>
    <row r="32" ht="15.75" customHeight="1">
      <c r="A32" s="33">
        <v>24.0</v>
      </c>
      <c r="B32" s="31" t="s">
        <v>38</v>
      </c>
      <c r="C32" s="30">
        <v>50.0</v>
      </c>
      <c r="D32" s="23" t="s">
        <v>10</v>
      </c>
      <c r="E32" s="24">
        <v>0.0</v>
      </c>
      <c r="F32" s="25">
        <f t="shared" si="2"/>
        <v>0</v>
      </c>
    </row>
    <row r="33" ht="15.75" customHeight="1">
      <c r="A33" s="33">
        <v>25.0</v>
      </c>
      <c r="B33" s="31" t="s">
        <v>39</v>
      </c>
      <c r="C33" s="30">
        <v>1.0</v>
      </c>
      <c r="D33" s="23" t="s">
        <v>16</v>
      </c>
      <c r="E33" s="24">
        <v>0.0</v>
      </c>
      <c r="F33" s="25">
        <f t="shared" si="2"/>
        <v>0</v>
      </c>
    </row>
    <row r="34" ht="15.75" customHeight="1">
      <c r="A34" s="33">
        <v>26.0</v>
      </c>
      <c r="B34" s="31" t="s">
        <v>40</v>
      </c>
      <c r="C34" s="30">
        <v>50.0</v>
      </c>
      <c r="D34" s="23" t="s">
        <v>10</v>
      </c>
      <c r="E34" s="24">
        <v>0.0</v>
      </c>
      <c r="F34" s="25">
        <f t="shared" si="2"/>
        <v>0</v>
      </c>
    </row>
    <row r="35" ht="15.75" customHeight="1">
      <c r="A35" s="46">
        <v>27.0</v>
      </c>
      <c r="B35" s="56" t="s">
        <v>41</v>
      </c>
      <c r="C35" s="57">
        <v>1.0</v>
      </c>
      <c r="D35" s="48" t="s">
        <v>16</v>
      </c>
      <c r="E35" s="49">
        <v>0.0</v>
      </c>
      <c r="F35" s="50">
        <f t="shared" si="2"/>
        <v>0</v>
      </c>
    </row>
    <row r="36" ht="15.75" customHeight="1">
      <c r="A36" s="58"/>
      <c r="B36" s="59"/>
      <c r="C36" s="58"/>
      <c r="D36" s="58"/>
      <c r="E36" s="58"/>
      <c r="F36" s="60">
        <f>SUM(F31:F35)</f>
        <v>0</v>
      </c>
    </row>
    <row r="37" ht="15.75" customHeight="1">
      <c r="A37" s="61" t="s">
        <v>42</v>
      </c>
      <c r="B37" s="62"/>
      <c r="C37" s="62"/>
      <c r="D37" s="62"/>
      <c r="E37" s="63"/>
      <c r="F37" s="64">
        <f>F29+F36</f>
        <v>0</v>
      </c>
    </row>
    <row r="38" ht="15.75" customHeight="1">
      <c r="A38" s="58"/>
      <c r="B38" s="59"/>
      <c r="C38" s="58"/>
      <c r="D38" s="58"/>
      <c r="E38" s="58"/>
      <c r="F38" s="58"/>
    </row>
    <row r="39" ht="15.75" customHeight="1">
      <c r="B39" s="65"/>
    </row>
    <row r="40" ht="15.75" customHeight="1">
      <c r="B40" s="65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7">
    <mergeCell ref="B1:E2"/>
    <mergeCell ref="B3:E3"/>
    <mergeCell ref="A4:F4"/>
    <mergeCell ref="A5:F5"/>
    <mergeCell ref="A29:E29"/>
    <mergeCell ref="B30:D30"/>
    <mergeCell ref="A37:E37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</cp:coreProperties>
</file>